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Podpora technického a přírodovědného vzdělávání v KK\Zadávací řízení FYZIKA\Výzva pomůcky fyzika (červen 2014) finalizace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 s="1"/>
  <c r="D12" i="1"/>
  <c r="E12" i="1" s="1"/>
  <c r="F13" i="1" l="1"/>
  <c r="G13" i="1" s="1"/>
  <c r="F12" i="1"/>
  <c r="G12" i="1" s="1"/>
  <c r="D8" i="1"/>
  <c r="E8" i="1" s="1"/>
  <c r="D7" i="1"/>
  <c r="E7" i="1" s="1"/>
  <c r="D14" i="1"/>
  <c r="E14" i="1" s="1"/>
  <c r="D11" i="1"/>
  <c r="E11" i="1" s="1"/>
  <c r="D10" i="1"/>
  <c r="E10" i="1" s="1"/>
  <c r="D9" i="1"/>
  <c r="E9" i="1" s="1"/>
  <c r="F8" i="1" l="1"/>
  <c r="G8" i="1" s="1"/>
  <c r="F7" i="1"/>
  <c r="G7" i="1" s="1"/>
  <c r="F14" i="1"/>
  <c r="G14" i="1" s="1"/>
  <c r="F11" i="1"/>
  <c r="G11" i="1" s="1"/>
  <c r="F10" i="1"/>
  <c r="G10" i="1" s="1"/>
  <c r="F9" i="1"/>
  <c r="G9" i="1" s="1"/>
  <c r="D6" i="1"/>
  <c r="E6" i="1" s="1"/>
  <c r="F6" i="1" l="1"/>
  <c r="G6" i="1" s="1"/>
  <c r="E15" i="1"/>
  <c r="F15" i="1" l="1"/>
  <c r="G15" i="1"/>
</calcChain>
</file>

<file path=xl/sharedStrings.xml><?xml version="1.0" encoding="utf-8"?>
<sst xmlns="http://schemas.openxmlformats.org/spreadsheetml/2006/main" count="22" uniqueCount="22">
  <si>
    <t>Nabídková cena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</si>
  <si>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</si>
  <si>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</si>
  <si>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</si>
  <si>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</si>
  <si>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</si>
  <si>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</si>
  <si>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</si>
  <si>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max. cena za 1 kus (Kč včetně DPH)</t>
  </si>
  <si>
    <t>CELKEM</t>
  </si>
  <si>
    <t>na plnění veřejné zakázky:</t>
  </si>
  <si>
    <t>Dasymetr</t>
  </si>
  <si>
    <t>Elektrická rotační vývěva</t>
  </si>
  <si>
    <t>Deska pro vývěvu</t>
  </si>
  <si>
    <t>Skleněný zvon s držadlem pro vývěvu</t>
  </si>
  <si>
    <t>Pomůcky pro Gymnázium Cheb - Fyzika - Pomůcky - část B</t>
  </si>
  <si>
    <t>Demonstrační stavebnice modelů atomů, iontů a molekul</t>
  </si>
  <si>
    <t>Sada doplňků pro demonstraci knitů a vlnění</t>
  </si>
  <si>
    <t>Spektra (demonstrační sada)</t>
  </si>
  <si>
    <t>Prostorové pole magnetu</t>
  </si>
  <si>
    <t>počet kusů (sad)</t>
  </si>
  <si>
    <t>Přístroj na demontraci podélného a příčného vlnění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</si>
</sst>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M7" sqref="M7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  <col min="8" max="8" width="16.140625" customWidth="1"/>
  </cols>
  <sheetData>
    <row r="1" spans="1:8" ht="18.75" x14ac:dyDescent="0.3">
      <c r="A1" s="1" t="s">
        <v>0</v>
      </c>
      <c r="B1" s="2"/>
      <c r="C1" s="2"/>
    </row>
    <row r="2" spans="1:8" x14ac:dyDescent="0.25">
      <c r="A2" s="3" t="s">
        <v>10</v>
      </c>
      <c r="B2" s="17" t="s">
        <v>15</v>
      </c>
      <c r="C2" s="17"/>
      <c r="D2" s="17"/>
      <c r="E2" s="17"/>
      <c r="F2" s="17"/>
      <c r="G2" s="17"/>
    </row>
    <row r="3" spans="1:8" x14ac:dyDescent="0.25">
      <c r="A3" s="4"/>
    </row>
    <row r="4" spans="1:8" x14ac:dyDescent="0.25">
      <c r="A4" s="5"/>
      <c r="B4" s="15" t="s">
        <v>20</v>
      </c>
      <c r="C4" s="15" t="s">
        <v>1</v>
      </c>
      <c r="D4" s="15" t="s">
        <v>2</v>
      </c>
      <c r="E4" s="16" t="s">
        <v>3</v>
      </c>
      <c r="F4" s="16"/>
      <c r="G4" s="16"/>
    </row>
    <row r="5" spans="1:8" ht="45" x14ac:dyDescent="0.25">
      <c r="A5" s="6" t="s">
        <v>4</v>
      </c>
      <c r="B5" s="15"/>
      <c r="C5" s="15"/>
      <c r="D5" s="15"/>
      <c r="E5" s="7" t="s">
        <v>5</v>
      </c>
      <c r="F5" s="7" t="s">
        <v>6</v>
      </c>
      <c r="G5" s="7" t="s">
        <v>7</v>
      </c>
      <c r="H5" s="8" t="s">
        <v>8</v>
      </c>
    </row>
    <row r="6" spans="1:8" ht="45" customHeight="1" x14ac:dyDescent="0.25">
      <c r="A6" s="14" t="s">
        <v>16</v>
      </c>
      <c r="B6" s="9">
        <v>1</v>
      </c>
      <c r="C6" s="10"/>
      <c r="D6" s="11">
        <f t="shared" ref="D6:D8" si="0">C6*1.21</f>
        <v>0</v>
      </c>
      <c r="E6" s="11">
        <f t="shared" ref="E6:E8" si="1">B6*D6</f>
        <v>0</v>
      </c>
      <c r="F6" s="11">
        <f t="shared" ref="F6:F8" si="2">E6*0.21</f>
        <v>0</v>
      </c>
      <c r="G6" s="11">
        <f t="shared" ref="G6:G8" si="3">E6+F6</f>
        <v>0</v>
      </c>
      <c r="H6" s="12">
        <v>7700</v>
      </c>
    </row>
    <row r="7" spans="1:8" ht="45" customHeight="1" x14ac:dyDescent="0.25">
      <c r="A7" s="14" t="s">
        <v>21</v>
      </c>
      <c r="B7" s="9">
        <v>1</v>
      </c>
      <c r="C7" s="10"/>
      <c r="D7" s="11">
        <f t="shared" si="0"/>
        <v>0</v>
      </c>
      <c r="E7" s="11">
        <f t="shared" si="1"/>
        <v>0</v>
      </c>
      <c r="F7" s="11">
        <f t="shared" si="2"/>
        <v>0</v>
      </c>
      <c r="G7" s="11">
        <f t="shared" si="3"/>
        <v>0</v>
      </c>
      <c r="H7" s="12">
        <v>7000</v>
      </c>
    </row>
    <row r="8" spans="1:8" ht="45" customHeight="1" x14ac:dyDescent="0.25">
      <c r="A8" s="14" t="s">
        <v>17</v>
      </c>
      <c r="B8" s="9">
        <v>1</v>
      </c>
      <c r="C8" s="10"/>
      <c r="D8" s="11">
        <f t="shared" si="0"/>
        <v>0</v>
      </c>
      <c r="E8" s="11">
        <f t="shared" si="1"/>
        <v>0</v>
      </c>
      <c r="F8" s="11">
        <f t="shared" si="2"/>
        <v>0</v>
      </c>
      <c r="G8" s="11">
        <f t="shared" si="3"/>
        <v>0</v>
      </c>
      <c r="H8" s="12">
        <v>9650</v>
      </c>
    </row>
    <row r="9" spans="1:8" ht="45" customHeight="1" x14ac:dyDescent="0.25">
      <c r="A9" s="14" t="s">
        <v>11</v>
      </c>
      <c r="B9" s="9">
        <v>1</v>
      </c>
      <c r="C9" s="10"/>
      <c r="D9" s="11">
        <f t="shared" ref="D9" si="4">C9*1.21</f>
        <v>0</v>
      </c>
      <c r="E9" s="11">
        <f t="shared" ref="E9" si="5">B9*D9</f>
        <v>0</v>
      </c>
      <c r="F9" s="11">
        <f t="shared" ref="F9" si="6">E9*0.21</f>
        <v>0</v>
      </c>
      <c r="G9" s="11">
        <f t="shared" ref="G9" si="7">E9+F9</f>
        <v>0</v>
      </c>
      <c r="H9" s="12">
        <v>2500</v>
      </c>
    </row>
    <row r="10" spans="1:8" ht="45" customHeight="1" x14ac:dyDescent="0.25">
      <c r="A10" s="14" t="s">
        <v>12</v>
      </c>
      <c r="B10" s="9">
        <v>1</v>
      </c>
      <c r="C10" s="10"/>
      <c r="D10" s="11">
        <f t="shared" ref="D10:D14" si="8">C10*1.21</f>
        <v>0</v>
      </c>
      <c r="E10" s="11">
        <f t="shared" ref="E10:E14" si="9">B10*D10</f>
        <v>0</v>
      </c>
      <c r="F10" s="11">
        <f t="shared" ref="F10:F14" si="10">E10*0.21</f>
        <v>0</v>
      </c>
      <c r="G10" s="11">
        <f t="shared" ref="G10:G14" si="11">E10+F10</f>
        <v>0</v>
      </c>
      <c r="H10" s="12">
        <v>12000</v>
      </c>
    </row>
    <row r="11" spans="1:8" ht="45" customHeight="1" x14ac:dyDescent="0.25">
      <c r="A11" s="14" t="s">
        <v>13</v>
      </c>
      <c r="B11" s="9">
        <v>1</v>
      </c>
      <c r="C11" s="10"/>
      <c r="D11" s="11">
        <f t="shared" si="8"/>
        <v>0</v>
      </c>
      <c r="E11" s="11">
        <f t="shared" si="9"/>
        <v>0</v>
      </c>
      <c r="F11" s="11">
        <f t="shared" si="10"/>
        <v>0</v>
      </c>
      <c r="G11" s="11">
        <f t="shared" si="11"/>
        <v>0</v>
      </c>
      <c r="H11" s="12">
        <v>4800</v>
      </c>
    </row>
    <row r="12" spans="1:8" ht="45" customHeight="1" x14ac:dyDescent="0.25">
      <c r="A12" s="14" t="s">
        <v>14</v>
      </c>
      <c r="B12" s="9">
        <v>1</v>
      </c>
      <c r="C12" s="10"/>
      <c r="D12" s="11">
        <f t="shared" ref="D12:D13" si="12">C12*1.21</f>
        <v>0</v>
      </c>
      <c r="E12" s="11">
        <f t="shared" ref="E12:E13" si="13">B12*D12</f>
        <v>0</v>
      </c>
      <c r="F12" s="11">
        <f t="shared" ref="F12:F13" si="14">E12*0.21</f>
        <v>0</v>
      </c>
      <c r="G12" s="11">
        <f t="shared" ref="G12:G13" si="15">E12+F12</f>
        <v>0</v>
      </c>
      <c r="H12" s="12">
        <v>6800</v>
      </c>
    </row>
    <row r="13" spans="1:8" ht="45" customHeight="1" x14ac:dyDescent="0.25">
      <c r="A13" s="14" t="s">
        <v>18</v>
      </c>
      <c r="B13" s="9">
        <v>1</v>
      </c>
      <c r="C13" s="10"/>
      <c r="D13" s="11">
        <f t="shared" si="12"/>
        <v>0</v>
      </c>
      <c r="E13" s="11">
        <f t="shared" si="13"/>
        <v>0</v>
      </c>
      <c r="F13" s="11">
        <f t="shared" si="14"/>
        <v>0</v>
      </c>
      <c r="G13" s="11">
        <f t="shared" si="15"/>
        <v>0</v>
      </c>
      <c r="H13" s="12">
        <v>16000</v>
      </c>
    </row>
    <row r="14" spans="1:8" ht="45" customHeight="1" x14ac:dyDescent="0.25">
      <c r="A14" s="14" t="s">
        <v>19</v>
      </c>
      <c r="B14" s="9">
        <v>1</v>
      </c>
      <c r="C14" s="10"/>
      <c r="D14" s="11">
        <f t="shared" si="8"/>
        <v>0</v>
      </c>
      <c r="E14" s="11">
        <f t="shared" si="9"/>
        <v>0</v>
      </c>
      <c r="F14" s="11">
        <f t="shared" si="10"/>
        <v>0</v>
      </c>
      <c r="G14" s="11">
        <f t="shared" si="11"/>
        <v>0</v>
      </c>
      <c r="H14" s="12">
        <v>5000</v>
      </c>
    </row>
    <row r="15" spans="1:8" x14ac:dyDescent="0.25">
      <c r="A15" s="6" t="s">
        <v>9</v>
      </c>
      <c r="B15" s="13"/>
      <c r="C15" s="13"/>
      <c r="D15" s="13"/>
      <c r="E15" s="11">
        <f>SUM(E6:E14)</f>
        <v>0</v>
      </c>
      <c r="F15" s="11">
        <f>SUM(F6:F14)</f>
        <v>0</v>
      </c>
      <c r="G15" s="11">
        <f>SUM(G6:G14)</f>
        <v>0</v>
      </c>
      <c r="H15" s="12"/>
    </row>
    <row r="16" spans="1:8" x14ac:dyDescent="0.25">
      <c r="A16" s="4"/>
    </row>
    <row r="17" spans="1:1" x14ac:dyDescent="0.25">
      <c r="A17" s="4"/>
    </row>
    <row r="18" spans="1:1" x14ac:dyDescent="0.25">
      <c r="A18" s="4"/>
    </row>
  </sheetData>
  <mergeCells count="5"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gymcheb</cp:lastModifiedBy>
  <dcterms:created xsi:type="dcterms:W3CDTF">2014-02-12T14:51:09Z</dcterms:created>
  <dcterms:modified xsi:type="dcterms:W3CDTF">2014-06-15T17:53:57Z</dcterms:modified>
</cp:coreProperties>
</file>